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<sst xmlns="http://schemas.openxmlformats.org/spreadsheetml/2006/main" count="61" uniqueCount="61">
  <si>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CYCA</t>
  </si>
  <si>
    <t>ELAPSE TIME</t>
  </si>
  <si>
    <t xml:space="preserve">ELAPSED TIME IN SECONDS </t>
  </si>
  <si>
    <t>Corr Time seconds</t>
  </si>
  <si>
    <t>Corr Time Minutes</t>
  </si>
  <si>
    <t>Skipper</t>
  </si>
  <si>
    <t>Yacht</t>
  </si>
  <si>
    <t>Sail No.</t>
  </si>
  <si>
    <t>type</t>
  </si>
  <si>
    <t>Handicap</t>
  </si>
  <si>
    <t>TCF</t>
  </si>
  <si>
    <t>HOURS</t>
  </si>
  <si>
    <t>MINUTES</t>
  </si>
  <si>
    <t>SECONDS</t>
  </si>
  <si>
    <t>TIME</t>
  </si>
  <si>
    <t xml:space="preserve">CORR TIME </t>
  </si>
  <si>
    <t>act secs</t>
  </si>
  <si>
    <t>final time</t>
  </si>
  <si>
    <t>CLASS 1</t>
  </si>
  <si>
    <t>Seamus Lalor</t>
  </si>
  <si>
    <t>Emma Louise</t>
  </si>
  <si>
    <t>1653C</t>
  </si>
  <si>
    <t>Moody 31</t>
  </si>
  <si>
    <t>Don Gillies</t>
  </si>
  <si>
    <t>Black Pepper</t>
  </si>
  <si>
    <t>1429C</t>
  </si>
  <si>
    <t>Maxi 95</t>
  </si>
  <si>
    <t>Neil McDougal</t>
  </si>
  <si>
    <t>Camus Bosta</t>
  </si>
  <si>
    <t>2507C</t>
  </si>
  <si>
    <t>Southerly 42RST</t>
  </si>
  <si>
    <t>Robert Yule</t>
  </si>
  <si>
    <t>Kelpie D</t>
  </si>
  <si>
    <t>79C</t>
  </si>
  <si>
    <t>Westerly Merlin</t>
  </si>
  <si>
    <t>Martin Yuill</t>
  </si>
  <si>
    <t>Pondskater</t>
  </si>
  <si>
    <t>2161C</t>
  </si>
  <si>
    <t>Najad 370</t>
  </si>
  <si>
    <t>Stewart Toy</t>
  </si>
  <si>
    <t>Out of the Blue</t>
  </si>
  <si>
    <t>GBR6559T</t>
  </si>
  <si>
    <t>Moody 346</t>
  </si>
  <si>
    <t>Tom Hutchison</t>
  </si>
  <si>
    <t>Aquaholic</t>
  </si>
  <si>
    <t>GBR5033C</t>
  </si>
  <si>
    <t>Sun Odyssey 33iP</t>
  </si>
  <si>
    <t>Peter &amp; Marian</t>
  </si>
  <si>
    <t>Exody</t>
  </si>
  <si>
    <t>GBR6883T</t>
  </si>
  <si>
    <t>Starlight 39</t>
  </si>
  <si>
    <t>Steve&amp;S Pickles</t>
  </si>
  <si>
    <t>Ataraxia</t>
  </si>
  <si>
    <t>2532C</t>
  </si>
  <si>
    <t>Dufour 40</t>
  </si>
  <si>
    <t>Chas Sutherland</t>
  </si>
  <si>
    <t>Troikka</t>
  </si>
  <si>
    <t>GBR1037L</t>
  </si>
  <si>
    <t>Elan 37</t>
  </si>
  <si>
    <t>decimal secs</t>
  </si>
  <si>
    <t>CorrTime Mins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</si>
</sst>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  <numFmt numFmtId="173" formatCode="0.0000"/>
  </numFmts>
  <fonts count="3">
    <font>
      <sz val="10"/>
      <color indexed="63"/>
      <name val="Arial"/>
      <family val="0"/>
    </font>
    <font>
      <sz val="8"/>
      <color indexed="8"/>
      <name val="Arial Narrow"/>
      <family val="2"/>
    </font>
    <font>
      <b/>
      <u val="single"/>
      <sz val="8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20">
    <xf numFmtId="0" fontId="0" fillId="0" borderId="0" applyAlignment="0">
      <protection locked="0"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70" fontId="0" fillId="0" borderId="0" applyNumberFormat="0" applyFont="0" applyBorder="0" applyAlignment="0" applyProtection="0"/>
    <xf numFmtId="168" fontId="0" fillId="0" borderId="0" applyNumberFormat="0" applyFont="0" applyBorder="0" applyAlignment="0" applyProtection="0"/>
    <xf numFmtId="171" fontId="0" fillId="0" borderId="0" applyNumberFormat="0" applyFont="0" applyBorder="0" applyAlignment="0" applyProtection="0"/>
    <xf numFmtId="169" fontId="0" fillId="0" borderId="0" applyNumberFormat="0" applyFont="0" applyBorder="0" applyAlignment="0" applyProtection="0"/>
    <xf numFmtId="9" fontId="0" fillId="0" borderId="0" applyNumberFormat="0" applyFon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72" fontId="1" fillId="2" borderId="1" xfId="0" applyNumberFormat="1" applyFont="1" applyFill="1" applyBorder="1" applyAlignment="1">
      <alignment horizontal="center"/>
    </xf>
    <xf numFmtId="173" fontId="1" fillId="4" borderId="1" xfId="0" applyNumberFormat="1" applyFont="1" applyFill="1" applyBorder="1" applyAlignment="1">
      <alignment/>
    </xf>
    <xf numFmtId="172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Continuous"/>
    </xf>
    <xf numFmtId="2" fontId="1" fillId="5" borderId="1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K8" sqref="K8"/>
    </sheetView>
  </sheetViews>
  <sheetFormatPr defaultColWidth="9.140625" defaultRowHeight="12.75" customHeight="1"/>
  <cols>
    <col min="1" max="1" width="10.8515625" style="0" customWidth="1"/>
    <col min="2" max="2" width="9.7109375" style="0" customWidth="1"/>
    <col min="3" max="3" width="8.28125" style="0" customWidth="1"/>
    <col min="4" max="4" width="9.7109375" style="0" customWidth="1"/>
    <col min="5" max="5" width="7.57421875" style="0" customWidth="1"/>
    <col min="6" max="6" width="6.421875" style="0" customWidth="1"/>
    <col min="7" max="7" width="4.00390625" style="0" customWidth="1"/>
    <col min="8" max="8" width="6.57421875" style="0" customWidth="1"/>
    <col min="9" max="9" width="5.7109375" style="0" customWidth="1"/>
    <col min="10" max="10" width="6.140625" style="0" customWidth="1"/>
    <col min="11" max="11" width="3.28125" style="0" customWidth="1"/>
    <col min="15" max="15" width="8.00390625" style="0" customWidth="1"/>
    <col min="16" max="16" width="7.00390625" style="0" customWidth="1"/>
    <col min="17" max="17" width="8.57421875" style="0" customWidth="1"/>
  </cols>
  <sheetData>
    <row r="1" spans="1:17" ht="13.5">
      <c r="A1" s="1"/>
      <c r="B1" s="1"/>
      <c r="C1" s="1"/>
      <c r="D1" s="1"/>
      <c r="E1" s="2" t="s">
        <v>0</v>
      </c>
      <c r="F1" s="1"/>
      <c r="G1" s="1"/>
      <c r="H1" s="3" t="s">
        <v>1</v>
      </c>
      <c r="I1" s="1"/>
      <c r="J1" s="1"/>
      <c r="K1" s="1"/>
      <c r="L1" s="2" t="s">
        <v>2</v>
      </c>
      <c r="M1" s="2" t="s">
        <v>3</v>
      </c>
      <c r="N1" s="2" t="s">
        <v>4</v>
      </c>
      <c r="O1" s="2"/>
      <c r="P1" s="2"/>
      <c r="Q1" s="2"/>
    </row>
    <row r="2" spans="1:17" ht="13.5">
      <c r="A2" s="4" t="s">
        <v>5</v>
      </c>
      <c r="B2" s="4" t="s">
        <v>6</v>
      </c>
      <c r="C2" s="4" t="s">
        <v>7</v>
      </c>
      <c r="D2" s="4" t="s">
        <v>8</v>
      </c>
      <c r="E2" s="5" t="s">
        <v>9</v>
      </c>
      <c r="F2" s="4" t="s">
        <v>10</v>
      </c>
      <c r="G2" s="4"/>
      <c r="H2" s="4" t="s">
        <v>11</v>
      </c>
      <c r="I2" s="4" t="s">
        <v>12</v>
      </c>
      <c r="J2" s="4" t="s">
        <v>13</v>
      </c>
      <c r="K2" s="4"/>
      <c r="L2" s="5" t="s">
        <v>14</v>
      </c>
      <c r="M2" s="5" t="s">
        <v>15</v>
      </c>
      <c r="N2" s="6" t="s">
        <v>60</v>
      </c>
      <c r="O2" s="7" t="s">
        <v>59</v>
      </c>
      <c r="P2" s="7" t="s">
        <v>16</v>
      </c>
      <c r="Q2" s="7" t="s">
        <v>17</v>
      </c>
    </row>
    <row r="3" spans="1:17" ht="13.5">
      <c r="A3" s="8" t="s">
        <v>18</v>
      </c>
      <c r="B3" s="8"/>
      <c r="C3" s="8"/>
      <c r="D3" s="8"/>
      <c r="E3" s="9"/>
      <c r="F3" s="8"/>
      <c r="G3" s="8"/>
      <c r="H3" s="8"/>
      <c r="I3" s="8"/>
      <c r="J3" s="8"/>
      <c r="K3" s="8"/>
      <c r="L3" s="9"/>
      <c r="M3" s="9"/>
      <c r="N3" s="10"/>
      <c r="O3" s="11"/>
      <c r="P3" s="11"/>
      <c r="Q3" s="11"/>
    </row>
    <row r="4" spans="1:17" ht="13.5">
      <c r="A4" s="12" t="s">
        <v>19</v>
      </c>
      <c r="B4" s="12" t="s">
        <v>20</v>
      </c>
      <c r="C4" s="12" t="s">
        <v>21</v>
      </c>
      <c r="D4" s="12" t="s">
        <v>22</v>
      </c>
      <c r="E4" s="13">
        <v>18</v>
      </c>
      <c r="F4" s="14">
        <f aca="true" t="shared" si="0" ref="F4:F12">(60-E4)/60</f>
        <v>0.7</v>
      </c>
      <c r="G4" s="15"/>
      <c r="H4" s="12"/>
      <c r="I4" s="12"/>
      <c r="J4" s="12"/>
      <c r="K4" s="16"/>
      <c r="L4" s="17">
        <f aca="true" t="shared" si="1" ref="L4:L14">(H4*3600)+(I4*60)+J4</f>
        <v>0</v>
      </c>
      <c r="M4" s="18">
        <f aca="true" t="shared" si="2" ref="M4:M14">L4*F4</f>
        <v>0</v>
      </c>
      <c r="N4" s="19">
        <f aca="true" t="shared" si="3" ref="N4:N14">M4/60</f>
        <v>0</v>
      </c>
      <c r="O4" s="20"/>
      <c r="P4" s="19">
        <f aca="true" t="shared" si="4" ref="P4:P14">O4*60</f>
        <v>0</v>
      </c>
      <c r="Q4" s="19"/>
    </row>
    <row r="5" spans="1:17" ht="13.5">
      <c r="A5" s="12" t="s">
        <v>23</v>
      </c>
      <c r="B5" s="12" t="s">
        <v>24</v>
      </c>
      <c r="C5" s="12" t="s">
        <v>25</v>
      </c>
      <c r="D5" s="12" t="s">
        <v>26</v>
      </c>
      <c r="E5" s="13">
        <v>18.75</v>
      </c>
      <c r="F5" s="14">
        <f t="shared" si="0"/>
        <v>0.6875</v>
      </c>
      <c r="G5" s="15"/>
      <c r="H5" s="12"/>
      <c r="I5" s="12"/>
      <c r="J5" s="12"/>
      <c r="K5" s="16"/>
      <c r="L5" s="17">
        <f t="shared" si="1"/>
        <v>0</v>
      </c>
      <c r="M5" s="18">
        <f t="shared" si="2"/>
        <v>0</v>
      </c>
      <c r="N5" s="19">
        <f t="shared" si="3"/>
        <v>0</v>
      </c>
      <c r="O5" s="20"/>
      <c r="P5" s="19">
        <f t="shared" si="4"/>
        <v>0</v>
      </c>
      <c r="Q5" s="19"/>
    </row>
    <row r="6" spans="1:17" ht="13.5">
      <c r="A6" s="12" t="s">
        <v>27</v>
      </c>
      <c r="B6" s="12" t="s">
        <v>28</v>
      </c>
      <c r="C6" s="12" t="s">
        <v>29</v>
      </c>
      <c r="D6" s="12" t="s">
        <v>30</v>
      </c>
      <c r="E6" s="13">
        <v>18</v>
      </c>
      <c r="F6" s="14">
        <f t="shared" si="0"/>
        <v>0.7</v>
      </c>
      <c r="G6" s="15"/>
      <c r="H6" s="12"/>
      <c r="I6" s="12"/>
      <c r="J6" s="12"/>
      <c r="K6" s="16"/>
      <c r="L6" s="17">
        <f t="shared" si="1"/>
        <v>0</v>
      </c>
      <c r="M6" s="18">
        <f t="shared" si="2"/>
        <v>0</v>
      </c>
      <c r="N6" s="19">
        <f t="shared" si="3"/>
        <v>0</v>
      </c>
      <c r="O6" s="20"/>
      <c r="P6" s="19">
        <f t="shared" si="4"/>
        <v>0</v>
      </c>
      <c r="Q6" s="19"/>
    </row>
    <row r="7" spans="1:17" ht="13.5">
      <c r="A7" s="12" t="s">
        <v>31</v>
      </c>
      <c r="B7" s="12" t="s">
        <v>32</v>
      </c>
      <c r="C7" s="12" t="s">
        <v>33</v>
      </c>
      <c r="D7" s="12" t="s">
        <v>34</v>
      </c>
      <c r="E7" s="13">
        <v>19.5</v>
      </c>
      <c r="F7" s="14">
        <f t="shared" si="0"/>
        <v>0.675</v>
      </c>
      <c r="G7" s="15"/>
      <c r="H7" s="12"/>
      <c r="I7" s="12"/>
      <c r="J7" s="12"/>
      <c r="K7" s="16"/>
      <c r="L7" s="17">
        <f t="shared" si="1"/>
        <v>0</v>
      </c>
      <c r="M7" s="18">
        <f t="shared" si="2"/>
        <v>0</v>
      </c>
      <c r="N7" s="19">
        <f t="shared" si="3"/>
        <v>0</v>
      </c>
      <c r="O7" s="20"/>
      <c r="P7" s="19">
        <f t="shared" si="4"/>
        <v>0</v>
      </c>
      <c r="Q7" s="19"/>
    </row>
    <row r="8" spans="1:17" ht="13.5">
      <c r="A8" s="12" t="s">
        <v>35</v>
      </c>
      <c r="B8" s="12" t="s">
        <v>36</v>
      </c>
      <c r="C8" s="12" t="s">
        <v>37</v>
      </c>
      <c r="D8" s="12" t="s">
        <v>38</v>
      </c>
      <c r="E8" s="13">
        <v>19</v>
      </c>
      <c r="F8" s="14">
        <f t="shared" si="0"/>
        <v>0.6833333333333333</v>
      </c>
      <c r="G8" s="16"/>
      <c r="H8" s="12"/>
      <c r="I8" s="12"/>
      <c r="J8" s="12"/>
      <c r="K8" s="16"/>
      <c r="L8" s="17">
        <f t="shared" si="1"/>
        <v>0</v>
      </c>
      <c r="M8" s="18">
        <f t="shared" si="2"/>
        <v>0</v>
      </c>
      <c r="N8" s="19">
        <f t="shared" si="3"/>
        <v>0</v>
      </c>
      <c r="O8" s="20"/>
      <c r="P8" s="19">
        <f t="shared" si="4"/>
        <v>0</v>
      </c>
      <c r="Q8" s="19"/>
    </row>
    <row r="9" spans="1:17" ht="13.5">
      <c r="A9" s="12" t="s">
        <v>39</v>
      </c>
      <c r="B9" s="12" t="s">
        <v>40</v>
      </c>
      <c r="C9" s="12" t="s">
        <v>41</v>
      </c>
      <c r="D9" s="12" t="s">
        <v>42</v>
      </c>
      <c r="E9" s="13">
        <v>17.25</v>
      </c>
      <c r="F9" s="14">
        <f t="shared" si="0"/>
        <v>0.7125</v>
      </c>
      <c r="G9" s="16"/>
      <c r="H9" s="12"/>
      <c r="I9" s="12"/>
      <c r="J9" s="12"/>
      <c r="K9" s="16"/>
      <c r="L9" s="17">
        <f t="shared" si="1"/>
        <v>0</v>
      </c>
      <c r="M9" s="18">
        <f t="shared" si="2"/>
        <v>0</v>
      </c>
      <c r="N9" s="19">
        <f t="shared" si="3"/>
        <v>0</v>
      </c>
      <c r="O9" s="20"/>
      <c r="P9" s="19">
        <f t="shared" si="4"/>
        <v>0</v>
      </c>
      <c r="Q9" s="19"/>
    </row>
    <row r="10" spans="1:17" ht="13.5">
      <c r="A10" s="12" t="s">
        <v>43</v>
      </c>
      <c r="B10" s="12" t="s">
        <v>44</v>
      </c>
      <c r="C10" s="12" t="s">
        <v>45</v>
      </c>
      <c r="D10" s="12" t="s">
        <v>46</v>
      </c>
      <c r="E10" s="13">
        <v>15.35</v>
      </c>
      <c r="F10" s="14">
        <f t="shared" si="0"/>
        <v>0.7441666666666666</v>
      </c>
      <c r="G10" s="15"/>
      <c r="H10" s="12"/>
      <c r="I10" s="12"/>
      <c r="J10" s="12"/>
      <c r="K10" s="16"/>
      <c r="L10" s="17">
        <f t="shared" si="1"/>
        <v>0</v>
      </c>
      <c r="M10" s="18">
        <f t="shared" si="2"/>
        <v>0</v>
      </c>
      <c r="N10" s="19">
        <f t="shared" si="3"/>
        <v>0</v>
      </c>
      <c r="O10" s="20"/>
      <c r="P10" s="19">
        <f t="shared" si="4"/>
        <v>0</v>
      </c>
      <c r="Q10" s="19"/>
    </row>
    <row r="11" spans="1:17" ht="13.5">
      <c r="A11" s="21" t="s">
        <v>47</v>
      </c>
      <c r="B11" s="21" t="s">
        <v>48</v>
      </c>
      <c r="C11" s="21" t="s">
        <v>49</v>
      </c>
      <c r="D11" s="21" t="s">
        <v>50</v>
      </c>
      <c r="E11" s="13">
        <v>13.65</v>
      </c>
      <c r="F11" s="14">
        <f t="shared" si="0"/>
        <v>0.7725000000000001</v>
      </c>
      <c r="G11" s="15"/>
      <c r="H11" s="21"/>
      <c r="I11" s="21"/>
      <c r="J11" s="21"/>
      <c r="K11" s="16"/>
      <c r="L11" s="17">
        <f t="shared" si="1"/>
        <v>0</v>
      </c>
      <c r="M11" s="18">
        <f t="shared" si="2"/>
        <v>0</v>
      </c>
      <c r="N11" s="19">
        <f t="shared" si="3"/>
        <v>0</v>
      </c>
      <c r="O11" s="20"/>
      <c r="P11" s="19">
        <f t="shared" si="4"/>
        <v>0</v>
      </c>
      <c r="Q11" s="19"/>
    </row>
    <row r="12" spans="1:17" ht="13.5">
      <c r="A12" s="21" t="s">
        <v>51</v>
      </c>
      <c r="B12" s="21" t="s">
        <v>52</v>
      </c>
      <c r="C12" s="21" t="s">
        <v>53</v>
      </c>
      <c r="D12" s="21" t="s">
        <v>54</v>
      </c>
      <c r="E12" s="13">
        <v>10.07</v>
      </c>
      <c r="F12" s="14">
        <f t="shared" si="0"/>
        <v>0.8321666666666666</v>
      </c>
      <c r="G12" s="15"/>
      <c r="H12" s="21"/>
      <c r="I12" s="21"/>
      <c r="J12" s="21"/>
      <c r="K12" s="16"/>
      <c r="L12" s="17">
        <f t="shared" si="1"/>
        <v>0</v>
      </c>
      <c r="M12" s="18">
        <f t="shared" si="2"/>
        <v>0</v>
      </c>
      <c r="N12" s="19">
        <f t="shared" si="3"/>
        <v>0</v>
      </c>
      <c r="O12" s="20"/>
      <c r="P12" s="19">
        <f t="shared" si="4"/>
        <v>0</v>
      </c>
      <c r="Q12" s="19"/>
    </row>
    <row r="13" spans="1:17" ht="13.5">
      <c r="A13" s="21"/>
      <c r="B13" s="21"/>
      <c r="C13" s="21"/>
      <c r="D13" s="21"/>
      <c r="E13" s="13"/>
      <c r="F13" s="14"/>
      <c r="G13" s="15"/>
      <c r="H13" s="21"/>
      <c r="I13" s="21"/>
      <c r="J13" s="21"/>
      <c r="K13" s="16"/>
      <c r="L13" s="17">
        <f t="shared" si="1"/>
        <v>0</v>
      </c>
      <c r="M13" s="18">
        <f t="shared" si="2"/>
        <v>0</v>
      </c>
      <c r="N13" s="19">
        <f t="shared" si="3"/>
        <v>0</v>
      </c>
      <c r="O13" s="20"/>
      <c r="P13" s="19">
        <f t="shared" si="4"/>
        <v>0</v>
      </c>
      <c r="Q13" s="19"/>
    </row>
    <row r="14" spans="1:17" ht="13.5">
      <c r="A14" s="22" t="s">
        <v>55</v>
      </c>
      <c r="B14" s="22" t="s">
        <v>56</v>
      </c>
      <c r="C14" s="22" t="s">
        <v>57</v>
      </c>
      <c r="D14" s="22" t="s">
        <v>58</v>
      </c>
      <c r="E14" s="13">
        <v>9.65</v>
      </c>
      <c r="F14" s="14">
        <f>(60-E14)/60</f>
        <v>0.8391666666666667</v>
      </c>
      <c r="G14" s="15"/>
      <c r="H14" s="22"/>
      <c r="I14" s="22"/>
      <c r="J14" s="22"/>
      <c r="K14" s="16"/>
      <c r="L14" s="17">
        <f t="shared" si="1"/>
        <v>0</v>
      </c>
      <c r="M14" s="18">
        <f t="shared" si="2"/>
        <v>0</v>
      </c>
      <c r="N14" s="19">
        <f t="shared" si="3"/>
        <v>0</v>
      </c>
      <c r="O14" s="20"/>
      <c r="P14" s="19">
        <f t="shared" si="4"/>
        <v>0</v>
      </c>
      <c r="Q14" s="19"/>
    </row>
    <row r="15" spans="1:17" ht="13.5">
      <c r="A15" s="16"/>
      <c r="B15" s="16"/>
      <c r="C15" s="16"/>
      <c r="D15" s="16"/>
      <c r="E15" s="11"/>
      <c r="F15" s="15"/>
      <c r="G15" s="15"/>
      <c r="H15" s="16"/>
      <c r="I15" s="16"/>
      <c r="J15" s="16"/>
      <c r="K15" s="16"/>
      <c r="L15" s="10"/>
      <c r="M15" s="11"/>
      <c r="N15" s="11"/>
      <c r="O15" s="11"/>
      <c r="P15" s="11"/>
      <c r="Q15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Sutherland</dc:creator>
  <cp:keywords/>
  <dc:description/>
  <cp:lastModifiedBy>Sutherland</cp:lastModifiedBy>
  <cp:lastPrinted>2014-07-16T14:39:55Z</cp:lastPrinted>
  <dcterms:created xsi:type="dcterms:W3CDTF">2014-07-16T14:33:57Z</dcterms:created>
  <dcterms:modified xsi:type="dcterms:W3CDTF">2014-08-06T16:43:41Z</dcterms:modified>
  <cp:category/>
  <cp:version/>
  <cp:contentType/>
  <cp:contentStatus/>
</cp:coreProperties>
</file>